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LDF\"/>
    </mc:Choice>
  </mc:AlternateContent>
  <xr:revisionPtr revIDLastSave="0" documentId="13_ncr:1_{AE5B429B-3744-4122-85D2-0081C539624A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F47" i="1"/>
  <c r="F59" i="1" s="1"/>
  <c r="G47" i="1"/>
  <c r="G59" i="1" s="1"/>
  <c r="C47" i="1"/>
  <c r="C62" i="1" s="1"/>
  <c r="F79" i="1"/>
  <c r="D47" i="1"/>
  <c r="D62" i="1" s="1"/>
  <c r="G81" i="1" l="1"/>
  <c r="F81" i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<sst xmlns="http://schemas.openxmlformats.org/spreadsheetml/2006/main" count="128" uniqueCount="125">
  <si>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</si>
  <si>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</si>
  <si>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</si>
  <si>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</si>
  <si>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</si>
  <si>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</si>
  <si>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</si>
  <si>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</si>
  <si>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</si>
  <si>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</si>
  <si>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</si>
  <si>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</si>
  <si>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</si>
  <si>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</si>
  <si>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</si>
  <si>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</si>
  <si>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</si>
  <si>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</si>
  <si>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</si>
  <si>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</si>
  <si>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</si>
  <si>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</si>
  <si>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</si>
  <si>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</si>
  <si>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</si>
  <si>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</si>
  <si>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</si>
  <si>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</si>
  <si>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</si>
  <si>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</si>
  <si>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</si>
  <si>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</si>
  <si>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</si>
  <si>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</si>
  <si>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</si>
  <si>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</si>
  <si>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</si>
  <si>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</si>
  <si>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</si>
  <si>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</si>
  <si>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</si>
  <si>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</si>
  <si>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</si>
  <si>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</si>
  <si>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</si>
  <si>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</si>
  <si>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</si>
  <si>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</si>
  <si>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</si>
  <si>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</si>
  <si>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</si>
  <si>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</si>
  <si>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</si>
  <si>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</si>
  <si>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</si>
  <si>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</si>
  <si>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</si>
  <si>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</si>
  <si>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</si>
  <si>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</si>
  <si>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</si>
  <si>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</si>
  <si>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</si>
  <si>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</si>
  <si>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</si>
  <si>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</si>
  <si>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</si>
  <si>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</si>
  <si>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</si>
  <si>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</si>
  <si>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</si>
  <si>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</si>
  <si>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</si>
  <si>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</si>
  <si>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</si>
  <si>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</si>
  <si>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</si>
  <si>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</si>
  <si>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</si>
  <si>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</si>
  <si>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</si>
  <si>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</si>
  <si>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</si>
  <si>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</si>
  <si>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</si>
  <si>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</si>
  <si>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</si>
  <si>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</si>
  <si>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</si>
  <si>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</si>
  <si>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</si>
  <si>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</si>
  <si>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</si>
  <si>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</si>
  <si>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</si>
  <si>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</si>
  <si>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</si>
  <si>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</si>
  <si>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</si>
  <si>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</si>
  <si>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</si>
  <si>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</si>
  <si>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</si>
  <si>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</si>
  <si>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</si>
  <si>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</si>
  <si>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</si>
  <si>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</si>
  <si>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</si>
  <si>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</si>
  <si>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</si>
  <si>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</si>
  <si>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</si>
  <si>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</si>
  <si>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</si>
  <si>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</si>
  <si>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</si>
  <si>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</si>
  <si>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</si>
  <si>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</si>
  <si>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</si>
  <si>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2022 (d)</t>
  </si>
  <si>
    <t>31 de diciembre de 2021 (e)</t>
  </si>
  <si>
    <t>Municipio de Chihuahua a)</t>
  </si>
  <si>
    <t>Al 31 de diciembre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</si>
</sst>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/>
  <dimension ref="B1:S149"/>
  <sheetViews>
    <sheetView tabSelected="1" topLeftCell="A55" zoomScale="90" zoomScaleNormal="90" workbookViewId="0">
      <selection activeCell="F24" sqref="F24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395069434.81999999</v>
      </c>
      <c r="D9" s="20">
        <f>SUM(D10:D16)</f>
        <v>215455123.20999998</v>
      </c>
      <c r="E9" s="11" t="s">
        <v>9</v>
      </c>
      <c r="F9" s="20">
        <f>SUM(F10:F18)</f>
        <v>154069500.24999997</v>
      </c>
      <c r="G9" s="20">
        <f>SUM(G10:G18)</f>
        <v>31155741.82</v>
      </c>
    </row>
    <row r="10" spans="2:8" x14ac:dyDescent="0.25">
      <c r="B10" s="12" t="s">
        <v>10</v>
      </c>
      <c r="C10" s="26">
        <v>1032550</v>
      </c>
      <c r="D10" s="26">
        <v>1177550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393714487.63</v>
      </c>
      <c r="D11" s="26">
        <v>213835100.53</v>
      </c>
      <c r="E11" s="13" t="s">
        <v>13</v>
      </c>
      <c r="F11" s="26">
        <v>32807626.149999999</v>
      </c>
      <c r="G11" s="26">
        <v>9622091.8800000008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114967421.14</v>
      </c>
      <c r="G12" s="26">
        <v>14231545.73</v>
      </c>
    </row>
    <row r="13" spans="2:8" ht="24" x14ac:dyDescent="0.25">
      <c r="B13" s="12" t="s">
        <v>16</v>
      </c>
      <c r="C13" s="26">
        <v>14204.93</v>
      </c>
      <c r="D13" s="26">
        <v>134280.42000000001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308192.26</v>
      </c>
      <c r="D15" s="26">
        <v>308192.26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6211126.5700000003</v>
      </c>
      <c r="G16" s="26">
        <v>6456537.8200000003</v>
      </c>
    </row>
    <row r="17" spans="2:7" ht="24" x14ac:dyDescent="0.25">
      <c r="B17" s="10" t="s">
        <v>24</v>
      </c>
      <c r="C17" s="20">
        <f>SUM(C18:C24)</f>
        <v>94535149.960000008</v>
      </c>
      <c r="D17" s="20">
        <f>SUM(D18:D24)</f>
        <v>11717865.370000001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83326.39</v>
      </c>
      <c r="G18" s="26">
        <v>845566.39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74412943.439999998</v>
      </c>
      <c r="G19" s="20">
        <f>SUM(G20:G22)</f>
        <v>0</v>
      </c>
    </row>
    <row r="20" spans="2:7" ht="24" x14ac:dyDescent="0.25">
      <c r="B20" s="12" t="s">
        <v>30</v>
      </c>
      <c r="C20" s="26">
        <v>1244595.47</v>
      </c>
      <c r="D20" s="26">
        <v>1957730.41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89892207.730000004</v>
      </c>
      <c r="D22" s="26">
        <v>9082364.4199999999</v>
      </c>
      <c r="E22" s="13" t="s">
        <v>35</v>
      </c>
      <c r="F22" s="26">
        <v>74412943.439999998</v>
      </c>
      <c r="G22" s="26">
        <v>0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141304754.71000001</v>
      </c>
      <c r="G23" s="20">
        <f>SUM(G24:G25)</f>
        <v>0</v>
      </c>
    </row>
    <row r="24" spans="2:7" ht="24" x14ac:dyDescent="0.25">
      <c r="B24" s="12" t="s">
        <v>38</v>
      </c>
      <c r="C24" s="26">
        <v>3398346.76</v>
      </c>
      <c r="D24" s="26">
        <v>677770.54</v>
      </c>
      <c r="E24" s="13" t="s">
        <v>39</v>
      </c>
      <c r="F24" s="26">
        <v>141304754.71000001</v>
      </c>
      <c r="G24" s="26">
        <v>0</v>
      </c>
    </row>
    <row r="25" spans="2:7" ht="24" x14ac:dyDescent="0.25">
      <c r="B25" s="10" t="s">
        <v>40</v>
      </c>
      <c r="C25" s="20">
        <f>SUM(C26:C30)</f>
        <v>57409748.990000002</v>
      </c>
      <c r="D25" s="20">
        <f>SUM(D26:D30)</f>
        <v>20790579.129999999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57409748.990000002</v>
      </c>
      <c r="D29" s="26">
        <v>20790579.129999999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59432877.700000003</v>
      </c>
      <c r="G31" s="20">
        <f>SUM(G32:G37)</f>
        <v>51906002.020000003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59077449.630000003</v>
      </c>
      <c r="G32" s="26">
        <v>49582352.560000002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355428.07</v>
      </c>
      <c r="G33" s="26">
        <v>2323649.46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7567271.2999999998</v>
      </c>
      <c r="D37" s="27">
        <v>5069352.5999999996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0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14641267.109999999</v>
      </c>
      <c r="G42" s="20">
        <f>SUM(G43:G45)</f>
        <v>9600419.9499999993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14641267.109999999</v>
      </c>
      <c r="G45" s="26">
        <v>9600419.9499999993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554581605.06999993</v>
      </c>
      <c r="D47" s="20">
        <f>SUM(D41,D38,D37,D31,D25,D17,D9)</f>
        <v>253032920.30999997</v>
      </c>
      <c r="E47" s="14" t="s">
        <v>83</v>
      </c>
      <c r="F47" s="20">
        <f>SUM(F42,F38,F31,F27,F26,F23,F19,F9)</f>
        <v>443861343.21000004</v>
      </c>
      <c r="G47" s="20">
        <f>SUM(G42,G38,G31,G27,G26,G23,G19,G9)</f>
        <v>92662163.789999992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207226920.84999999</v>
      </c>
      <c r="G51" s="26">
        <v>0</v>
      </c>
    </row>
    <row r="52" spans="2:7" ht="24" x14ac:dyDescent="0.25">
      <c r="B52" s="10" t="s">
        <v>90</v>
      </c>
      <c r="C52" s="26">
        <v>1969937796.5999999</v>
      </c>
      <c r="D52" s="26">
        <v>1517115139.25</v>
      </c>
      <c r="E52" s="11" t="s">
        <v>91</v>
      </c>
      <c r="F52" s="26">
        <v>103071396.23</v>
      </c>
      <c r="G52" s="26">
        <v>0</v>
      </c>
    </row>
    <row r="53" spans="2:7" x14ac:dyDescent="0.25">
      <c r="B53" s="10" t="s">
        <v>92</v>
      </c>
      <c r="C53" s="26">
        <v>1250087474.55</v>
      </c>
      <c r="D53" s="26">
        <v>1144569415.1700001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86429357.069999993</v>
      </c>
      <c r="D54" s="26">
        <v>84655141.150000006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-1051275849.38</v>
      </c>
      <c r="D55" s="26">
        <v>-968447286.30999994</v>
      </c>
      <c r="E55" s="11" t="s">
        <v>97</v>
      </c>
      <c r="F55" s="26">
        <v>44912276.189999998</v>
      </c>
      <c r="G55" s="26">
        <v>44912276.189999998</v>
      </c>
    </row>
    <row r="56" spans="2:7" x14ac:dyDescent="0.25">
      <c r="B56" s="10" t="s">
        <v>98</v>
      </c>
      <c r="C56" s="26">
        <v>281639864.29000002</v>
      </c>
      <c r="D56" s="26">
        <v>0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355210593.26999998</v>
      </c>
      <c r="G57" s="20">
        <f>SUM(G50:G55)</f>
        <v>44912276.189999998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799071936.48000002</v>
      </c>
      <c r="G59" s="20">
        <f>SUM(G47,G57)</f>
        <v>137574439.97999999</v>
      </c>
    </row>
    <row r="60" spans="2:7" ht="24" x14ac:dyDescent="0.25">
      <c r="B60" s="4" t="s">
        <v>103</v>
      </c>
      <c r="C60" s="20">
        <f>SUM(C50:C58)</f>
        <v>2536818643.1299996</v>
      </c>
      <c r="D60" s="20">
        <f>SUM(D50:D58)</f>
        <v>1777892409.2600002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3091400248.1999998</v>
      </c>
      <c r="D62" s="20">
        <f>SUM(D47,D60)</f>
        <v>2030925329.5700002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790552585.63</v>
      </c>
      <c r="G63" s="20">
        <f>SUM(G64:G66)</f>
        <v>607470654.83000004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25">
      <c r="B65" s="15"/>
      <c r="C65" s="23"/>
      <c r="D65" s="23"/>
      <c r="E65" s="11" t="s">
        <v>108</v>
      </c>
      <c r="F65" s="26">
        <v>790552585.63</v>
      </c>
      <c r="G65" s="26">
        <v>607470654.83000004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1501775726.0900013</v>
      </c>
      <c r="G68" s="20">
        <f>SUM(G69:G73)</f>
        <v>1285880234.7600014</v>
      </c>
    </row>
    <row r="69" spans="2:7" x14ac:dyDescent="0.25">
      <c r="B69" s="15"/>
      <c r="C69" s="23"/>
      <c r="D69" s="23"/>
      <c r="E69" s="11" t="s">
        <v>111</v>
      </c>
      <c r="F69" s="26">
        <v>571266364.10000134</v>
      </c>
      <c r="G69" s="26">
        <v>484651855.21000147</v>
      </c>
    </row>
    <row r="70" spans="2:7" x14ac:dyDescent="0.25">
      <c r="B70" s="15"/>
      <c r="C70" s="23"/>
      <c r="D70" s="23"/>
      <c r="E70" s="11" t="s">
        <v>112</v>
      </c>
      <c r="F70" s="26">
        <v>404548066.79000002</v>
      </c>
      <c r="G70" s="26">
        <v>275267084.35000002</v>
      </c>
    </row>
    <row r="71" spans="2:7" x14ac:dyDescent="0.25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25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525961295.19999999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2292328311.7200012</v>
      </c>
      <c r="G79" s="20">
        <f>SUM(G63,G68,G75)</f>
        <v>1893350889.5900016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3091400248.2000012</v>
      </c>
      <c r="G81" s="20">
        <f>SUM(G59,G79)</f>
        <v>2030925329.5700016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IvyIScPplAXwHNRmmT5mqPWUVd0xFatmbVGZRb3v5+zDtubHEgaPA3dBc0VXzHNWpVTmzxIWUkDA2PaCih/EBA==" saltValue="FDOyLTXt26twMtn16nBa/Q==" spinCount="100000" sheet="1" formatColumns="0" formatRows="0"/>
  <mergeCells count="4">
    <mergeCell ref="B2:G2"/>
    <mergeCell ref="B3:G3"/>
    <mergeCell ref="B4:G4"/>
    <mergeCell ref="B5:G5"/>
  </mergeCells>
  <printOptions horizontalCentered="1"/>
  <pageMargins left="0.23622047244094491" right="0.23622047244094491" top="1.1417322834645669" bottom="0.74803149606299213" header="0.31496062992125984" footer="0.31496062992125984"/>
  <pageSetup scale="80" fitToHeight="3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2022-04-22T20:52:05Z</cp:lastPrinted>
  <dcterms:created xsi:type="dcterms:W3CDTF">2020-01-08T19:54:23Z</dcterms:created>
  <dcterms:modified xsi:type="dcterms:W3CDTF">2023-01-20T21:53:31Z</dcterms:modified>
</cp:coreProperties>
</file>